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<sst xmlns="http://schemas.openxmlformats.org/spreadsheetml/2006/main" count="121" uniqueCount="107">
  <si>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</si>
  <si>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</si>
  <si>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</si>
  <si>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</si>
  <si>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</si>
  <si>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</si>
  <si>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</si>
  <si>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</si>
  <si>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</si>
  <si>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</si>
  <si>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</si>
  <si>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</si>
  <si>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</si>
  <si>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</si>
  <si>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</si>
  <si>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</si>
  <si>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</si>
  <si>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</si>
  <si>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</si>
  <si>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</si>
  <si>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</si>
  <si>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</si>
  <si>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</si>
  <si>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</si>
  <si>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</si>
  <si>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</si>
  <si>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</si>
  <si>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</si>
  <si>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</si>
  <si>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</si>
  <si>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</si>
  <si>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</si>
  <si>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</si>
  <si>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</si>
  <si>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</si>
  <si>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</si>
  <si>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</si>
  <si>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</si>
  <si>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</si>
  <si>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</si>
  <si>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</si>
  <si>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</si>
  <si>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</si>
  <si>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</si>
  <si>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</si>
  <si>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</si>
  <si>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</si>
  <si>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</si>
  <si>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</si>
  <si>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</si>
  <si>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</si>
  <si>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</si>
  <si>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</si>
  <si>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</si>
  <si>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</si>
  <si>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</si>
  <si>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</si>
  <si>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</si>
  <si>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</si>
  <si>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</si>
  <si>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</si>
  <si>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</si>
  <si>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</si>
  <si>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</si>
  <si>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</si>
  <si>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</si>
  <si>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</si>
  <si>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</si>
  <si>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</si>
  <si>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</si>
  <si>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</si>
  <si>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</si>
  <si>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</si>
  <si>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</si>
  <si>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</si>
  <si>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</si>
  <si>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</si>
  <si>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</si>
  <si>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</si>
  <si>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</si>
  <si>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</si>
  <si>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</si>
  <si>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</si>
  <si>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</si>
  <si>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</si>
  <si>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</si>
  <si>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</si>
  <si>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</si>
  <si>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</si>
  <si>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</si>
  <si>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</si>
  <si>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</si>
  <si>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</si>
  <si>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</si>
  <si>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</si>
  <si>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</si>
  <si>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</si>
  <si>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</si>
  <si>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</si>
  <si>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</si>
  <si>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</si>
  <si>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</si>
  <si>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</si>
  <si>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</si>
  <si>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</si>
  <si>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Братковичі    ЗОШ</t>
  </si>
  <si>
    <t>за 1 квартал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</si>
</sst>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47">
      <selection activeCell="D59" sqref="D59:J61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87" t="s">
        <v>0</v>
      </c>
      <c r="J1" s="87"/>
      <c r="K1" s="87"/>
      <c r="L1" s="87"/>
      <c r="M1" s="87"/>
      <c r="N1" s="87"/>
    </row>
    <row r="2" spans="8:14" s="1" customFormat="1" ht="27.75" customHeight="1">
      <c r="H2" s="2"/>
      <c r="I2" s="87"/>
      <c r="J2" s="87"/>
      <c r="K2" s="87"/>
      <c r="L2" s="87"/>
      <c r="M2" s="87"/>
      <c r="N2" s="87"/>
    </row>
    <row r="3" spans="8:14" s="1" customFormat="1" ht="3" customHeight="1" hidden="1">
      <c r="H3" s="2"/>
      <c r="I3" s="87"/>
      <c r="J3" s="87"/>
      <c r="K3" s="87"/>
      <c r="L3" s="87"/>
      <c r="M3" s="87"/>
      <c r="N3" s="87"/>
    </row>
    <row r="4" spans="1:16" s="1" customFormat="1" ht="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</row>
    <row r="5" spans="1:16" s="1" customFormat="1" ht="15" customHeight="1">
      <c r="A5" s="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92"/>
      <c r="C5" s="92"/>
      <c r="D5" s="92"/>
      <c r="E5" s="92"/>
      <c r="F5" s="92"/>
      <c r="G5" s="92"/>
      <c r="H5" s="92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90" t="s">
        <v>106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="6" customFormat="1" ht="11.25" hidden="1"/>
    <row r="8" spans="13:14" s="6" customFormat="1" ht="9.75" customHeight="1">
      <c r="M8" s="93" t="s">
        <v>2</v>
      </c>
      <c r="N8" s="93"/>
    </row>
    <row r="9" spans="1:14" s="6" customFormat="1" ht="22.5" customHeight="1">
      <c r="A9" s="7" t="s">
        <v>3</v>
      </c>
      <c r="B9" s="91" t="s">
        <v>105</v>
      </c>
      <c r="C9" s="91"/>
      <c r="D9" s="91"/>
      <c r="E9" s="91"/>
      <c r="F9" s="91"/>
      <c r="G9" s="91"/>
      <c r="H9" s="91"/>
      <c r="I9" s="91"/>
      <c r="J9" s="91"/>
      <c r="K9" s="8" t="str">
        <f>'[1]ЗАПОЛНИТЬ'!A13</f>
        <v>за ЄДРПОУ</v>
      </c>
      <c r="M9" s="94" t="str">
        <f>'[1]ЗАПОЛНИТЬ'!B13</f>
        <v>02144594</v>
      </c>
      <c r="N9" s="94"/>
    </row>
    <row r="10" spans="1:14" s="6" customFormat="1" ht="11.25" customHeight="1">
      <c r="A10" s="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" t="str">
        <f>'[1]ЗАПОЛНИТЬ'!A14</f>
        <v>за КОАТУУ</v>
      </c>
      <c r="M10" s="94">
        <f>'[1]ЗАПОЛНИТЬ'!B14</f>
        <v>4620910100</v>
      </c>
      <c r="N10" s="94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89"/>
      <c r="C11" s="89"/>
      <c r="D11" s="89"/>
      <c r="E11" s="89"/>
      <c r="F11" s="89"/>
      <c r="G11" s="89"/>
      <c r="H11" s="89"/>
      <c r="I11" s="89"/>
      <c r="J11" s="89"/>
      <c r="K11" s="8" t="str">
        <f>'[1]ЗАПОЛНИТЬ'!A15</f>
        <v>за КОПФГ</v>
      </c>
      <c r="M11" s="104">
        <f>'[1]ЗАПОЛНИТЬ'!B15</f>
        <v>410</v>
      </c>
      <c r="N11" s="104"/>
    </row>
    <row r="12" spans="1:14" s="6" customFormat="1" ht="11.25" customHeight="1">
      <c r="A12" s="88" t="s">
        <v>95</v>
      </c>
      <c r="B12" s="88"/>
      <c r="C12" s="10"/>
      <c r="D12" s="11"/>
      <c r="E12" s="105"/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4"/>
    </row>
    <row r="14" spans="1:14" s="6" customFormat="1" ht="12" customHeight="1">
      <c r="A14" s="95" t="s">
        <v>6</v>
      </c>
      <c r="B14" s="95"/>
      <c r="C14" s="10"/>
      <c r="D14" s="16">
        <f>'[1]ЗАПОЛНИТЬ'!H10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14"/>
    </row>
    <row r="15" spans="1:14" s="6" customFormat="1" ht="43.5" customHeight="1">
      <c r="A15" s="95" t="s">
        <v>7</v>
      </c>
      <c r="B15" s="95"/>
      <c r="C15" s="10"/>
      <c r="D15" s="17" t="s">
        <v>104</v>
      </c>
      <c r="E15" s="9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6"/>
      <c r="G15" s="96"/>
      <c r="H15" s="96"/>
      <c r="I15" s="96"/>
      <c r="J15" s="96"/>
      <c r="K15" s="96"/>
      <c r="L15" s="96"/>
      <c r="M15" s="96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6" customFormat="1" ht="12.75" thickBot="1" thickTop="1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6" customFormat="1" ht="26.25" customHeight="1" thickBot="1" thickTop="1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/>
      <c r="E59" s="42"/>
      <c r="F59" s="42"/>
      <c r="G59" s="42"/>
      <c r="H59" s="42"/>
      <c r="I59" s="42"/>
      <c r="J59" s="42"/>
      <c r="K59" s="42">
        <f>K60+K74</f>
        <v>0</v>
      </c>
      <c r="L59" s="42">
        <f>L60+L74</f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/>
      <c r="E60" s="42"/>
      <c r="F60" s="42"/>
      <c r="G60" s="42"/>
      <c r="H60" s="42"/>
      <c r="I60" s="42"/>
      <c r="J60" s="42"/>
      <c r="K60" s="42">
        <f>K61+K62+K65+K68+K72+K73</f>
        <v>0</v>
      </c>
      <c r="L60" s="42">
        <f>L61+L62+L65+L68+L72+L73</f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/>
      <c r="E61" s="41"/>
      <c r="F61" s="40"/>
      <c r="G61" s="40"/>
      <c r="H61" s="40"/>
      <c r="I61" s="40"/>
      <c r="J61" s="40"/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2" ref="D62:L62">SUM(D63:D64)</f>
        <v>0</v>
      </c>
      <c r="E62" s="44">
        <f t="shared" si="12"/>
        <v>0</v>
      </c>
      <c r="F62" s="44">
        <f t="shared" si="12"/>
        <v>0</v>
      </c>
      <c r="G62" s="44">
        <f t="shared" si="12"/>
        <v>0</v>
      </c>
      <c r="H62" s="44">
        <f t="shared" si="12"/>
        <v>0</v>
      </c>
      <c r="I62" s="44">
        <f t="shared" si="12"/>
        <v>0</v>
      </c>
      <c r="J62" s="44">
        <f t="shared" si="12"/>
        <v>0</v>
      </c>
      <c r="K62" s="44">
        <f t="shared" si="12"/>
        <v>0</v>
      </c>
      <c r="L62" s="44">
        <f t="shared" si="12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3" ref="D65:L65">SUM(D66:D67)</f>
        <v>0</v>
      </c>
      <c r="E65" s="41">
        <f t="shared" si="13"/>
        <v>0</v>
      </c>
      <c r="F65" s="41">
        <f t="shared" si="13"/>
        <v>0</v>
      </c>
      <c r="G65" s="41">
        <f t="shared" si="13"/>
        <v>0</v>
      </c>
      <c r="H65" s="41">
        <f t="shared" si="13"/>
        <v>0</v>
      </c>
      <c r="I65" s="41">
        <f t="shared" si="13"/>
        <v>0</v>
      </c>
      <c r="J65" s="41">
        <f t="shared" si="13"/>
        <v>0</v>
      </c>
      <c r="K65" s="41">
        <f t="shared" si="13"/>
        <v>0</v>
      </c>
      <c r="L65" s="41">
        <f t="shared" si="13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4" ref="D68:L68">SUM(D69:D71)</f>
        <v>0</v>
      </c>
      <c r="E68" s="41">
        <f t="shared" si="14"/>
        <v>0</v>
      </c>
      <c r="F68" s="41">
        <f t="shared" si="14"/>
        <v>0</v>
      </c>
      <c r="G68" s="41">
        <f t="shared" si="14"/>
        <v>0</v>
      </c>
      <c r="H68" s="41">
        <f t="shared" si="14"/>
        <v>0</v>
      </c>
      <c r="I68" s="41">
        <f t="shared" si="14"/>
        <v>0</v>
      </c>
      <c r="J68" s="41">
        <f t="shared" si="14"/>
        <v>0</v>
      </c>
      <c r="K68" s="41">
        <f t="shared" si="14"/>
        <v>0</v>
      </c>
      <c r="L68" s="41">
        <f t="shared" si="14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5" ref="D74:L74">SUM(D75:D78)</f>
        <v>0</v>
      </c>
      <c r="E74" s="42">
        <f t="shared" si="15"/>
        <v>0</v>
      </c>
      <c r="F74" s="42">
        <f t="shared" si="15"/>
        <v>0</v>
      </c>
      <c r="G74" s="42">
        <f t="shared" si="15"/>
        <v>0</v>
      </c>
      <c r="H74" s="42">
        <f t="shared" si="15"/>
        <v>0</v>
      </c>
      <c r="I74" s="42">
        <f t="shared" si="15"/>
        <v>0</v>
      </c>
      <c r="J74" s="42">
        <f t="shared" si="15"/>
        <v>0</v>
      </c>
      <c r="K74" s="42">
        <f t="shared" si="15"/>
        <v>0</v>
      </c>
      <c r="L74" s="42">
        <f t="shared" si="15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6" ref="D79:L79">SUM(D80)</f>
        <v>0</v>
      </c>
      <c r="E79" s="49">
        <f t="shared" si="16"/>
        <v>0</v>
      </c>
      <c r="F79" s="49">
        <f t="shared" si="16"/>
        <v>0</v>
      </c>
      <c r="G79" s="49">
        <f t="shared" si="16"/>
        <v>0</v>
      </c>
      <c r="H79" s="49">
        <f t="shared" si="16"/>
        <v>0</v>
      </c>
      <c r="I79" s="49">
        <f t="shared" si="16"/>
        <v>0</v>
      </c>
      <c r="J79" s="49">
        <f t="shared" si="16"/>
        <v>0</v>
      </c>
      <c r="K79" s="49">
        <f t="shared" si="16"/>
        <v>0</v>
      </c>
      <c r="L79" s="49">
        <f t="shared" si="16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7" ref="D80:L80">SUM(D81:D83)</f>
        <v>0</v>
      </c>
      <c r="E80" s="41">
        <f t="shared" si="17"/>
        <v>0</v>
      </c>
      <c r="F80" s="41">
        <f t="shared" si="17"/>
        <v>0</v>
      </c>
      <c r="G80" s="41">
        <f t="shared" si="17"/>
        <v>0</v>
      </c>
      <c r="H80" s="41">
        <f t="shared" si="17"/>
        <v>0</v>
      </c>
      <c r="I80" s="41">
        <f t="shared" si="17"/>
        <v>0</v>
      </c>
      <c r="J80" s="41">
        <f t="shared" si="17"/>
        <v>0</v>
      </c>
      <c r="K80" s="41">
        <f t="shared" si="17"/>
        <v>0</v>
      </c>
      <c r="L80" s="41">
        <f t="shared" si="17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18" ref="D84:L84">D85</f>
        <v>0</v>
      </c>
      <c r="E84" s="42">
        <f t="shared" si="18"/>
        <v>0</v>
      </c>
      <c r="F84" s="42">
        <f t="shared" si="18"/>
        <v>0</v>
      </c>
      <c r="G84" s="42">
        <f t="shared" si="18"/>
        <v>0</v>
      </c>
      <c r="H84" s="42">
        <f t="shared" si="18"/>
        <v>0</v>
      </c>
      <c r="I84" s="42">
        <f t="shared" si="18"/>
        <v>0</v>
      </c>
      <c r="J84" s="42">
        <f t="shared" si="18"/>
        <v>0</v>
      </c>
      <c r="K84" s="42">
        <f t="shared" si="18"/>
        <v>0</v>
      </c>
      <c r="L84" s="42">
        <f t="shared" si="18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9"/>
      <c r="C98" s="99"/>
      <c r="D98" s="99"/>
      <c r="G98" s="100" t="str">
        <f>'[1]ЗАПОЛНИТЬ'!F26</f>
        <v>І.А. Яскевич</v>
      </c>
      <c r="H98" s="100"/>
      <c r="I98" s="100"/>
    </row>
    <row r="99" spans="2:9" ht="15">
      <c r="B99" s="102" t="s">
        <v>93</v>
      </c>
      <c r="C99" s="102"/>
      <c r="D99" s="102"/>
      <c r="G99" s="103" t="s">
        <v>94</v>
      </c>
      <c r="H99" s="103"/>
      <c r="I99" s="1"/>
    </row>
    <row r="100" spans="1:9" ht="15">
      <c r="A100" s="86" t="str">
        <f>'[1]ЗАПОЛНИТЬ'!F31</f>
        <v>Головний бухгалтер</v>
      </c>
      <c r="B100" s="99"/>
      <c r="C100" s="99"/>
      <c r="D100" s="99"/>
      <c r="G100" s="100" t="str">
        <f>'[1]ЗАПОЛНИТЬ'!F28</f>
        <v>Т.І.Мацелюх</v>
      </c>
      <c r="H100" s="100"/>
      <c r="I100" s="100"/>
    </row>
    <row r="101" spans="2:9" ht="8.25" customHeight="1">
      <c r="B101" s="102" t="s">
        <v>93</v>
      </c>
      <c r="C101" s="102"/>
      <c r="D101" s="102"/>
      <c r="G101" s="103" t="s">
        <v>94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2020-05-21T09:30:48Z</dcterms:modified>
  <cp:category/>
  <cp:version/>
  <cp:contentType/>
  <cp:contentStatus/>
</cp:coreProperties>
</file>